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1_IFT ENE-MAR 2023\IFT ENE - MAR 2023_GLOSA\"/>
    </mc:Choice>
  </mc:AlternateContent>
  <xr:revisionPtr revIDLastSave="0" documentId="8_{87FE5391-2130-4A69-8DC8-A8F7647A1AA6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<sst xmlns="http://schemas.openxmlformats.org/spreadsheetml/2006/main" count="56" uniqueCount="56">
  <si>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</si>
  <si>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</si>
  <si>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</si>
  <si>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</si>
  <si>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</si>
  <si>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</si>
  <si>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</si>
  <si>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</si>
  <si>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</si>
  <si>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</si>
  <si>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</si>
  <si>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</si>
  <si>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</si>
  <si>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</si>
  <si>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</si>
  <si>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</si>
  <si>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</si>
  <si>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</si>
  <si>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</si>
  <si>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</si>
  <si>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</si>
  <si>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</si>
  <si>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</si>
  <si>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</si>
  <si>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</si>
  <si>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</si>
  <si>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</si>
  <si>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</si>
  <si>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</si>
  <si>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</si>
  <si>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</si>
  <si>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</si>
  <si>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</si>
  <si>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</si>
  <si>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</si>
  <si>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</si>
  <si>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</si>
  <si>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</si>
  <si>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</si>
  <si>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</si>
  <si>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</si>
  <si>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</si>
  <si>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</si>
  <si>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</si>
  <si>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</si>
  <si>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</si>
  <si>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</si>
  <si>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</si>
  <si>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</si>
  <si>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</si>
  <si>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</si>
  <si>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</si>
  <si>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</si>
  <si>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</si>
  <si>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</si>
  <si>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Actividades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</si>
</sst>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6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1101589.83</v>
      </c>
      <c r="C4" s="14">
        <f>SUM(C5:C11)</f>
        <v>3521982.1199999996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64695.35</v>
      </c>
      <c r="C9" s="15">
        <v>86845.34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1036894.48</v>
      </c>
      <c r="C11" s="15">
        <v>3435136.78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11978263.15</v>
      </c>
      <c r="C13" s="14">
        <f>SUM(C14:C15)</f>
        <v>46478490.520000003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11978263.15</v>
      </c>
      <c r="C15" s="15">
        <v>46478490.520000003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334609.68</v>
      </c>
      <c r="C17" s="14">
        <f>SUM(C18:C22)</f>
        <v>1896467.09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334609.68</v>
      </c>
      <c r="C22" s="15">
        <v>1896467.09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13414462.66</v>
      </c>
      <c r="C24" s="16">
        <f>SUM(C4+C13+C17)</f>
        <v>51896939.730000004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10142576.68</v>
      </c>
      <c r="C27" s="14">
        <f>SUM(C28:C30)</f>
        <v>45146497.910000004</v>
      </c>
      <c r="D27" s="2"/>
    </row>
    <row r="28" spans="1:5" ht="11.25" customHeight="1" x14ac:dyDescent="0.2">
      <c r="A28" s="8" t="s">
        <v>36</v>
      </c>
      <c r="B28" s="15">
        <v>8849254.3900000006</v>
      </c>
      <c r="C28" s="15">
        <v>38952591.780000001</v>
      </c>
      <c r="D28" s="4">
        <v>5110</v>
      </c>
    </row>
    <row r="29" spans="1:5" ht="11.25" customHeight="1" x14ac:dyDescent="0.2">
      <c r="A29" s="8" t="s">
        <v>16</v>
      </c>
      <c r="B29" s="15">
        <v>612397.82999999996</v>
      </c>
      <c r="C29" s="15">
        <v>2892057.36</v>
      </c>
      <c r="D29" s="4">
        <v>5120</v>
      </c>
    </row>
    <row r="30" spans="1:5" ht="11.25" customHeight="1" x14ac:dyDescent="0.2">
      <c r="A30" s="8" t="s">
        <v>17</v>
      </c>
      <c r="B30" s="15">
        <v>680924.46</v>
      </c>
      <c r="C30" s="15">
        <v>3301848.77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496650.48</v>
      </c>
      <c r="C32" s="14">
        <f>SUM(C33:C41)</f>
        <v>2539818.61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496650.48</v>
      </c>
      <c r="C36" s="15">
        <v>2539818.61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804112.17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804112.17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10639227.16</v>
      </c>
      <c r="C64" s="16">
        <f>C61+C55+C48+C43+C32+C27</f>
        <v>48490428.690000005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2775235.5</v>
      </c>
      <c r="C66" s="14">
        <f>C24-C64</f>
        <v>3406511.0399999991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2023-04-28T03:57:27Z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